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B43F6A45-1E17-446D-B96B-B5E9A49BB5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ğustos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D7" i="1"/>
  <c r="E7" i="1" s="1"/>
  <c r="L6" i="1"/>
  <c r="E6" i="1"/>
  <c r="L5" i="1"/>
  <c r="E5" i="1"/>
  <c r="L4" i="1"/>
  <c r="E4" i="1"/>
  <c r="L3" i="1"/>
  <c r="E3" i="1"/>
  <c r="L2" i="1"/>
  <c r="L7" i="1" s="1"/>
  <c r="E2" i="1"/>
</calcChain>
</file>

<file path=xl/sharedStrings.xml><?xml version="1.0" encoding="utf-8"?>
<sst xmlns="http://schemas.openxmlformats.org/spreadsheetml/2006/main" count="23" uniqueCount="23">
  <si>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</si>
  <si>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</si>
  <si>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</si>
  <si>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</si>
  <si>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</si>
  <si>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</si>
  <si>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</si>
  <si>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</si>
  <si>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</si>
  <si>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</si>
  <si>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</si>
  <si>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</si>
  <si>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</si>
  <si>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3. Ödeme</t>
  </si>
  <si>
    <t>3.2. Zamanında ödenmeyen borçlar (K9)</t>
  </si>
  <si>
    <t>2.Fiyat</t>
  </si>
  <si>
    <t>2.2. Tahsilatına aracı olunan ilgili ve diğer mevzuat gereği alınan bedeller (K8)</t>
  </si>
  <si>
    <t>4. İkili anlaşma</t>
  </si>
  <si>
    <t>4.1. İkili anlaşma kurma süreci (K10)</t>
  </si>
  <si>
    <t>5. Tüketici hizmetleri</t>
  </si>
  <si>
    <t>5.2. Tüketici hizmetleri ve şirket hakkındaki şikayetler (K21)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</si>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</sst>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10</v>
      </c>
      <c r="E2" s="7">
        <f>(D2/D8)*1000</f>
        <v>1.7969451931716083</v>
      </c>
      <c r="F2" s="8">
        <v>6</v>
      </c>
      <c r="G2" s="8">
        <v>4</v>
      </c>
      <c r="H2" s="8">
        <v>0</v>
      </c>
      <c r="I2" s="8">
        <v>0</v>
      </c>
      <c r="J2" s="8">
        <v>0</v>
      </c>
      <c r="K2" s="9">
        <v>3</v>
      </c>
      <c r="L2" s="10">
        <f>D2/$D$8</f>
        <v>1.7969451931716084E-3</v>
      </c>
    </row>
    <row r="3" spans="1:12" ht="15" thickBot="1" x14ac:dyDescent="0.35">
      <c r="A3" s="3">
        <v>2</v>
      </c>
      <c r="B3" s="4" t="s">
        <v>13</v>
      </c>
      <c r="C3" s="5" t="s">
        <v>14</v>
      </c>
      <c r="D3" s="6">
        <v>4</v>
      </c>
      <c r="E3" s="7">
        <f>(D3/D8)*1000</f>
        <v>0.71877807726864329</v>
      </c>
      <c r="F3" s="8">
        <v>4</v>
      </c>
      <c r="G3" s="8">
        <v>0</v>
      </c>
      <c r="H3" s="8">
        <v>0</v>
      </c>
      <c r="I3" s="8">
        <v>0</v>
      </c>
      <c r="J3" s="8">
        <v>0</v>
      </c>
      <c r="K3" s="9">
        <v>1</v>
      </c>
      <c r="L3" s="10">
        <f t="shared" ref="L3:L6" si="0">D3/$D$8</f>
        <v>7.187780772686433E-4</v>
      </c>
    </row>
    <row r="4" spans="1:12" ht="15" thickBot="1" x14ac:dyDescent="0.35">
      <c r="A4" s="3">
        <v>3</v>
      </c>
      <c r="B4" s="4" t="s">
        <v>15</v>
      </c>
      <c r="C4" s="5" t="s">
        <v>16</v>
      </c>
      <c r="D4" s="6">
        <v>1</v>
      </c>
      <c r="E4" s="7">
        <f>(D4/D8)*1000</f>
        <v>0.17969451931716082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9">
        <v>5</v>
      </c>
      <c r="L4" s="10">
        <f t="shared" si="0"/>
        <v>1.7969451931716083E-4</v>
      </c>
    </row>
    <row r="5" spans="1:12" ht="15" thickBot="1" x14ac:dyDescent="0.35">
      <c r="A5" s="3">
        <v>4</v>
      </c>
      <c r="B5" s="4" t="s">
        <v>17</v>
      </c>
      <c r="C5" s="5" t="s">
        <v>18</v>
      </c>
      <c r="D5" s="6">
        <v>1</v>
      </c>
      <c r="E5" s="7">
        <f>(D5/D8)*1000</f>
        <v>0.17969451931716082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9">
        <v>5</v>
      </c>
      <c r="L5" s="10">
        <f t="shared" si="0"/>
        <v>1.7969451931716083E-4</v>
      </c>
    </row>
    <row r="6" spans="1:12" ht="15" thickBot="1" x14ac:dyDescent="0.35">
      <c r="A6" s="3">
        <v>5</v>
      </c>
      <c r="B6" s="4" t="s">
        <v>19</v>
      </c>
      <c r="C6" s="5" t="s">
        <v>20</v>
      </c>
      <c r="D6" s="11">
        <v>1</v>
      </c>
      <c r="E6" s="7">
        <f>(D6/D8)*1000</f>
        <v>0.17969451931716082</v>
      </c>
      <c r="F6" s="8">
        <v>1</v>
      </c>
      <c r="G6" s="8">
        <v>0</v>
      </c>
      <c r="H6" s="8">
        <v>0</v>
      </c>
      <c r="I6" s="8">
        <v>0</v>
      </c>
      <c r="J6" s="8">
        <v>0</v>
      </c>
      <c r="K6" s="9">
        <v>1</v>
      </c>
      <c r="L6" s="10">
        <f t="shared" si="0"/>
        <v>1.7969451931716083E-4</v>
      </c>
    </row>
    <row r="7" spans="1:12" ht="15" thickBot="1" x14ac:dyDescent="0.35">
      <c r="A7" s="12"/>
      <c r="B7" s="17" t="s">
        <v>21</v>
      </c>
      <c r="C7" s="18"/>
      <c r="D7" s="6">
        <f>SUM(D2:D6)</f>
        <v>17</v>
      </c>
      <c r="E7" s="7">
        <f>(D7/D8)*1000</f>
        <v>3.054806828391734</v>
      </c>
      <c r="F7" s="6">
        <f>SUM(F2:F6)</f>
        <v>11</v>
      </c>
      <c r="G7" s="6">
        <f>SUM(G2:G6)</f>
        <v>6</v>
      </c>
      <c r="H7" s="8">
        <f>SUM(H2:H6)</f>
        <v>0</v>
      </c>
      <c r="I7" s="8">
        <f>SUM(I2:I6)</f>
        <v>0</v>
      </c>
      <c r="J7" s="8">
        <f>SUM(J2:J6)</f>
        <v>0</v>
      </c>
      <c r="K7" s="7">
        <f>AVERAGE(K2:K6)</f>
        <v>3</v>
      </c>
      <c r="L7" s="10">
        <f>SUM(L2:L6)</f>
        <v>3.0548068283917339E-3</v>
      </c>
    </row>
    <row r="8" spans="1:12" ht="15" thickBot="1" x14ac:dyDescent="0.35">
      <c r="A8" s="12"/>
      <c r="B8" s="13"/>
      <c r="C8" s="8" t="s">
        <v>22</v>
      </c>
      <c r="D8" s="14">
        <v>5565</v>
      </c>
    </row>
    <row r="9" spans="1:12" ht="32.25" customHeight="1" x14ac:dyDescent="0.3"/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32a36fd4-9dff-4e2e-9ca8-ed28656140ef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00A8EC2A-B601-42AF-A565-573BBCA94C84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32a36fd4-9dff-4e2e-9ca8-ed28656140ef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13.10.2025_09:06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